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4795" windowHeight="12270"/>
  </bookViews>
  <sheets>
    <sheet name="3P1 limeng  2007" sheetId="11" r:id="rId1"/>
  </sheets>
  <calcPr calcId="125725"/>
</workbook>
</file>

<file path=xl/calcChain.xml><?xml version="1.0" encoding="utf-8"?>
<calcChain xmlns="http://schemas.openxmlformats.org/spreadsheetml/2006/main">
  <c r="U62" i="11"/>
  <c r="T62" s="1"/>
  <c r="S62" s="1"/>
  <c r="M62" l="1"/>
  <c r="L62"/>
  <c r="K62"/>
  <c r="U60" s="1"/>
  <c r="S60" s="1"/>
  <c r="M60"/>
  <c r="L60"/>
  <c r="K60"/>
  <c r="U59" s="1"/>
  <c r="T59" s="1"/>
  <c r="S59" s="1"/>
  <c r="M59"/>
  <c r="L59"/>
  <c r="K59"/>
  <c r="U58" s="1"/>
  <c r="T58" s="1"/>
  <c r="S58" s="1"/>
  <c r="M58"/>
  <c r="L58"/>
  <c r="K58"/>
  <c r="U57" s="1"/>
  <c r="S57" s="1"/>
  <c r="M57"/>
  <c r="L57"/>
  <c r="K57"/>
  <c r="U56" s="1"/>
  <c r="S56" s="1"/>
  <c r="M56"/>
  <c r="L56"/>
  <c r="K56"/>
  <c r="U55" s="1"/>
  <c r="S55" s="1"/>
  <c r="M55"/>
  <c r="L55"/>
  <c r="K55"/>
  <c r="U54" s="1"/>
  <c r="S54" s="1"/>
  <c r="M54"/>
  <c r="L54"/>
  <c r="K54"/>
  <c r="U53" s="1"/>
  <c r="T53" s="1"/>
  <c r="S53" s="1"/>
  <c r="M53"/>
  <c r="L53"/>
  <c r="K53"/>
  <c r="U52" s="1"/>
  <c r="S52" s="1"/>
  <c r="M52"/>
  <c r="L52"/>
  <c r="K52"/>
  <c r="U51" s="1"/>
  <c r="T51" s="1"/>
  <c r="S51" s="1"/>
  <c r="M51"/>
  <c r="L51"/>
  <c r="K51"/>
  <c r="U50" s="1"/>
  <c r="T50" s="1"/>
  <c r="S50" s="1"/>
  <c r="M50"/>
  <c r="L50"/>
  <c r="K50"/>
  <c r="U49" s="1"/>
  <c r="T49" s="1"/>
  <c r="S49" s="1"/>
  <c r="M49"/>
  <c r="L49"/>
  <c r="K49"/>
  <c r="U48" s="1"/>
  <c r="S48" s="1"/>
  <c r="M48"/>
  <c r="L48"/>
  <c r="K48"/>
  <c r="U47" s="1"/>
  <c r="S47" s="1"/>
  <c r="M47"/>
  <c r="L47"/>
  <c r="K47"/>
  <c r="U46" s="1"/>
  <c r="T46" s="1"/>
  <c r="S46" s="1"/>
  <c r="M46"/>
  <c r="L46"/>
  <c r="K46"/>
  <c r="U45" s="1"/>
  <c r="T45" s="1"/>
  <c r="S45" s="1"/>
  <c r="M45"/>
  <c r="L45"/>
  <c r="K45"/>
  <c r="U44" s="1"/>
  <c r="S44" s="1"/>
  <c r="M44"/>
  <c r="L44"/>
  <c r="K44"/>
  <c r="U43" s="1"/>
  <c r="T43" s="1"/>
  <c r="S43" s="1"/>
  <c r="M43"/>
  <c r="L43"/>
  <c r="K43"/>
  <c r="U42" s="1"/>
  <c r="S42" s="1"/>
  <c r="M42"/>
  <c r="L42"/>
  <c r="K42"/>
  <c r="U41" s="1"/>
  <c r="T41" s="1"/>
  <c r="S41" s="1"/>
  <c r="M41"/>
  <c r="L41"/>
  <c r="K41"/>
  <c r="U40" s="1"/>
  <c r="T40" s="1"/>
  <c r="S40" s="1"/>
  <c r="M40"/>
  <c r="L40"/>
  <c r="K40"/>
  <c r="U39" s="1"/>
  <c r="S39" s="1"/>
  <c r="M39"/>
  <c r="L39"/>
  <c r="K39"/>
  <c r="U38" s="1"/>
  <c r="S38" s="1"/>
  <c r="M38"/>
  <c r="L38"/>
  <c r="K38"/>
  <c r="U37" s="1"/>
  <c r="T37" s="1"/>
  <c r="S37" s="1"/>
  <c r="M37"/>
  <c r="L37"/>
  <c r="K37"/>
  <c r="U36" s="1"/>
  <c r="S36" s="1"/>
  <c r="M36"/>
  <c r="L36"/>
  <c r="K36"/>
  <c r="U35" s="1"/>
  <c r="S35" s="1"/>
  <c r="M35"/>
  <c r="L35"/>
  <c r="K35"/>
  <c r="U34" s="1"/>
  <c r="T34" s="1"/>
  <c r="S34" s="1"/>
  <c r="M34"/>
  <c r="L34"/>
  <c r="K34"/>
  <c r="U33" s="1"/>
  <c r="T33" s="1"/>
  <c r="S33" s="1"/>
  <c r="M33"/>
  <c r="L33"/>
  <c r="K33"/>
  <c r="U32" s="1"/>
  <c r="T32" s="1"/>
  <c r="S32" s="1"/>
  <c r="M32"/>
  <c r="L32"/>
  <c r="K32"/>
  <c r="U31" s="1"/>
  <c r="S31" s="1"/>
  <c r="M31"/>
  <c r="L31"/>
  <c r="K31"/>
  <c r="U30" s="1"/>
  <c r="T30" s="1"/>
  <c r="S30" s="1"/>
  <c r="M30"/>
  <c r="L30"/>
  <c r="K30"/>
  <c r="U29" s="1"/>
  <c r="S29" s="1"/>
  <c r="M29"/>
  <c r="L29"/>
  <c r="K29"/>
  <c r="U28"/>
  <c r="S28" s="1"/>
  <c r="M28"/>
  <c r="L28"/>
  <c r="K28"/>
  <c r="U26" s="1"/>
  <c r="S26" s="1"/>
  <c r="M26"/>
  <c r="L26"/>
  <c r="K26"/>
  <c r="U25" s="1"/>
  <c r="S25" s="1"/>
  <c r="M25"/>
  <c r="L25"/>
  <c r="K25"/>
  <c r="U24" s="1"/>
  <c r="S24" s="1"/>
  <c r="M24"/>
  <c r="L24"/>
  <c r="K24"/>
  <c r="U23" s="1"/>
  <c r="T23" s="1"/>
  <c r="S23" s="1"/>
  <c r="M23"/>
  <c r="L23"/>
  <c r="K23"/>
  <c r="U22" s="1"/>
  <c r="T22" s="1"/>
  <c r="S22" s="1"/>
  <c r="M22"/>
  <c r="L22"/>
  <c r="K22"/>
  <c r="U21" s="1"/>
  <c r="S21" s="1"/>
  <c r="M21"/>
  <c r="L21"/>
  <c r="K21"/>
  <c r="U20" s="1"/>
  <c r="T20" s="1"/>
  <c r="S20" s="1"/>
  <c r="M20"/>
  <c r="L20"/>
  <c r="K20"/>
  <c r="U19" s="1"/>
  <c r="T19" s="1"/>
  <c r="S19" s="1"/>
  <c r="M19"/>
  <c r="L19"/>
  <c r="K19"/>
  <c r="U18" s="1"/>
  <c r="T18" s="1"/>
  <c r="S18" s="1"/>
  <c r="M18"/>
  <c r="L18"/>
  <c r="K18"/>
  <c r="U17" s="1"/>
  <c r="T17" s="1"/>
  <c r="S17" s="1"/>
  <c r="M17"/>
  <c r="L17"/>
  <c r="K17"/>
  <c r="U16" s="1"/>
  <c r="T16" s="1"/>
  <c r="S16" s="1"/>
  <c r="M16"/>
  <c r="L16"/>
  <c r="K16"/>
  <c r="U15" s="1"/>
  <c r="S15" s="1"/>
  <c r="M15"/>
  <c r="L15"/>
  <c r="K15"/>
  <c r="U14" s="1"/>
  <c r="T14" s="1"/>
  <c r="S14" s="1"/>
  <c r="M14"/>
  <c r="L14"/>
  <c r="K14"/>
  <c r="U13" s="1"/>
  <c r="T13" s="1"/>
  <c r="S13" s="1"/>
  <c r="M13"/>
  <c r="L13"/>
  <c r="K13"/>
  <c r="U11" s="1"/>
  <c r="T11" s="1"/>
  <c r="S11" s="1"/>
  <c r="M11"/>
  <c r="L11"/>
  <c r="K11"/>
</calcChain>
</file>

<file path=xl/sharedStrings.xml><?xml version="1.0" encoding="utf-8"?>
<sst xmlns="http://schemas.openxmlformats.org/spreadsheetml/2006/main" count="161" uniqueCount="97">
  <si>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</si>
  <si>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</si>
  <si>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</si>
  <si>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</si>
  <si>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</si>
  <si>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</si>
  <si>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</si>
  <si>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</si>
  <si>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</si>
  <si>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</si>
  <si>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</si>
  <si>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</si>
  <si>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</si>
  <si>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</si>
  <si>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</si>
  <si>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</si>
  <si>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</si>
  <si>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</si>
  <si>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</si>
  <si>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</si>
  <si>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</si>
  <si>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</si>
  <si>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</si>
  <si>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</si>
  <si>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</si>
  <si>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</si>
  <si>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</si>
  <si>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</si>
  <si>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</si>
  <si>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</si>
  <si>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</si>
  <si>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</si>
  <si>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</si>
  <si>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</si>
  <si>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</si>
  <si>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</si>
  <si>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</si>
  <si>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</si>
  <si>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</si>
  <si>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</si>
  <si>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Returning</t>
  </si>
  <si>
    <t>Transfer</t>
  </si>
  <si>
    <t>Total</t>
  </si>
  <si>
    <t>N/A</t>
  </si>
  <si>
    <t>Limited</t>
  </si>
  <si>
    <t>Proficient</t>
  </si>
  <si>
    <t>English</t>
  </si>
  <si>
    <t>Actual Level of Performance</t>
  </si>
  <si>
    <t>Illinois Community College Board</t>
  </si>
  <si>
    <t>3P1:  Student Retention or Transfer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</si>
  <si>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</si>
  <si>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</si>
  <si>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</si>
  <si>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</si>
  <si>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</si>
  <si>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</si>
  <si>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</si>
  <si>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</si>
  <si>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</si>
  <si>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</si>
  <si>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</si>
  <si>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</si>
  <si>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</si>
  <si>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</si>
  <si>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</si>
  <si>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</si>
  <si>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</si>
  <si>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Limited English Proficient</t>
  </si>
  <si>
    <t xml:space="preserve">  SOURCE OF DATA:      Annual Enrollment &amp; Completion Data  (A1) &amp; National Student Clearinghouse</t>
  </si>
  <si>
    <t>Program Year:  2006 - 2007</t>
  </si>
  <si>
    <t>(638)</t>
  </si>
  <si>
    <t>(12)</t>
  </si>
  <si>
    <t>(650)</t>
  </si>
  <si>
    <t>(196)</t>
  </si>
  <si>
    <t>(2)</t>
  </si>
  <si>
    <t>(198)</t>
  </si>
  <si>
    <t>(834)</t>
  </si>
  <si>
    <t>(14)</t>
  </si>
  <si>
    <t>(848)</t>
  </si>
  <si>
    <t>(1,608)</t>
  </si>
  <si>
    <t>(27)</t>
  </si>
  <si>
    <t>(1,635)</t>
  </si>
  <si>
    <t>(51.87%)</t>
  </si>
  <si>
    <t>(51.85%)</t>
  </si>
  <si>
    <t>(391)</t>
  </si>
  <si>
    <t>(1)</t>
  </si>
  <si>
    <t>(392)</t>
  </si>
  <si>
    <t>(130)</t>
  </si>
  <si>
    <t>(0)</t>
  </si>
  <si>
    <t>(521)</t>
  </si>
  <si>
    <t>(522)</t>
  </si>
  <si>
    <t>(742)</t>
  </si>
  <si>
    <t>(743)</t>
  </si>
  <si>
    <t>(70.22%)</t>
  </si>
  <si>
    <t>(100.0%)</t>
  </si>
  <si>
    <t>(70.26%)</t>
  </si>
  <si>
    <t>--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</si>
</sst>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Border="1"/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0" fontId="0" fillId="0" borderId="0" xfId="1" applyNumberFormat="1" applyFont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3" fillId="0" borderId="0" xfId="0" applyFont="1"/>
    <xf numFmtId="10" fontId="3" fillId="0" borderId="0" xfId="1" applyNumberFormat="1" applyFont="1"/>
    <xf numFmtId="0" fontId="0" fillId="0" borderId="0" xfId="0" applyFont="1" applyAlignment="1">
      <alignment horizontal="centerContinuous"/>
    </xf>
    <xf numFmtId="3" fontId="0" fillId="0" borderId="0" xfId="0" applyNumberFormat="1"/>
    <xf numFmtId="3" fontId="3" fillId="0" borderId="0" xfId="0" applyNumberFormat="1" applyFont="1"/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10" fontId="0" fillId="0" borderId="0" xfId="1" quotePrefix="1" applyNumberFormat="1" applyFont="1" applyAlignment="1">
      <alignment horizontal="right"/>
    </xf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  <xf numFmtId="10" fontId="3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/>
  <cols>
    <col min="1" max="1" width="9.140625" style="12"/>
    <col min="2" max="2" width="15.28515625" style="12" customWidth="1"/>
    <col min="6" max="6" width="2.5703125" customWidth="1"/>
    <col min="10" max="10" width="2.5703125" customWidth="1"/>
    <col min="14" max="14" width="2.5703125" customWidth="1"/>
    <col min="18" max="18" width="2.5703125" customWidth="1"/>
  </cols>
  <sheetData>
    <row r="1" spans="1:21">
      <c r="A1" s="7" t="s">
        <v>48</v>
      </c>
      <c r="B1" s="15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>
      <c r="A2" s="7" t="s">
        <v>49</v>
      </c>
      <c r="B2" s="1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>
      <c r="A3" s="7" t="s">
        <v>67</v>
      </c>
      <c r="B3" s="1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>
      <c r="A4" s="7" t="s">
        <v>69</v>
      </c>
      <c r="B4" s="15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6" spans="1:21">
      <c r="B6" s="8"/>
      <c r="C6" s="2" t="s">
        <v>40</v>
      </c>
      <c r="D6" s="2"/>
      <c r="E6" s="2"/>
      <c r="G6" s="2" t="s">
        <v>41</v>
      </c>
      <c r="H6" s="2"/>
      <c r="I6" s="2"/>
      <c r="K6" s="2" t="s">
        <v>39</v>
      </c>
      <c r="L6" s="2"/>
      <c r="M6" s="2"/>
      <c r="O6" s="2" t="s">
        <v>38</v>
      </c>
      <c r="P6" s="2"/>
      <c r="Q6" s="2"/>
      <c r="S6" s="2" t="s">
        <v>47</v>
      </c>
      <c r="T6" s="2"/>
      <c r="U6" s="2"/>
    </row>
    <row r="7" spans="1:21">
      <c r="B7" s="8"/>
      <c r="D7" s="4" t="s">
        <v>44</v>
      </c>
      <c r="H7" s="4" t="s">
        <v>44</v>
      </c>
      <c r="L7" s="4" t="s">
        <v>44</v>
      </c>
      <c r="P7" s="4" t="s">
        <v>44</v>
      </c>
      <c r="T7" s="4" t="s">
        <v>44</v>
      </c>
    </row>
    <row r="8" spans="1:21">
      <c r="B8" s="8"/>
      <c r="D8" s="4" t="s">
        <v>46</v>
      </c>
      <c r="H8" s="4" t="s">
        <v>46</v>
      </c>
      <c r="L8" s="4" t="s">
        <v>46</v>
      </c>
      <c r="P8" s="4" t="s">
        <v>46</v>
      </c>
      <c r="T8" s="4" t="s">
        <v>46</v>
      </c>
    </row>
    <row r="9" spans="1:21">
      <c r="A9" s="9" t="s">
        <v>50</v>
      </c>
      <c r="B9" s="9" t="s">
        <v>51</v>
      </c>
      <c r="C9" s="3" t="s">
        <v>43</v>
      </c>
      <c r="D9" s="5" t="s">
        <v>45</v>
      </c>
      <c r="E9" s="3" t="s">
        <v>42</v>
      </c>
      <c r="G9" s="3" t="s">
        <v>43</v>
      </c>
      <c r="H9" s="5" t="s">
        <v>45</v>
      </c>
      <c r="I9" s="3" t="s">
        <v>42</v>
      </c>
      <c r="K9" s="3" t="s">
        <v>43</v>
      </c>
      <c r="L9" s="5" t="s">
        <v>45</v>
      </c>
      <c r="M9" s="3" t="s">
        <v>42</v>
      </c>
      <c r="O9" s="3" t="s">
        <v>43</v>
      </c>
      <c r="P9" s="5" t="s">
        <v>45</v>
      </c>
      <c r="Q9" s="3" t="s">
        <v>42</v>
      </c>
      <c r="S9" s="3" t="s">
        <v>43</v>
      </c>
      <c r="T9" s="5" t="s">
        <v>45</v>
      </c>
      <c r="U9" s="3" t="s">
        <v>42</v>
      </c>
    </row>
    <row r="10" spans="1:21">
      <c r="C10" t="s">
        <v>0</v>
      </c>
      <c r="D10" t="s">
        <v>0</v>
      </c>
      <c r="E10" t="s">
        <v>0</v>
      </c>
      <c r="G10" t="s">
        <v>0</v>
      </c>
      <c r="H10" t="s">
        <v>0</v>
      </c>
      <c r="I10" t="s">
        <v>0</v>
      </c>
      <c r="O10" t="s">
        <v>0</v>
      </c>
      <c r="P10" t="s">
        <v>0</v>
      </c>
      <c r="Q10" t="s">
        <v>0</v>
      </c>
    </row>
    <row r="11" spans="1:21">
      <c r="A11" s="11">
        <v>503</v>
      </c>
      <c r="B11" s="10" t="s">
        <v>3</v>
      </c>
      <c r="C11" s="16">
        <v>371</v>
      </c>
      <c r="D11" s="16">
        <v>2</v>
      </c>
      <c r="E11" s="16">
        <v>373</v>
      </c>
      <c r="F11" s="16"/>
      <c r="G11" s="16">
        <v>63</v>
      </c>
      <c r="H11" s="16">
        <v>0</v>
      </c>
      <c r="I11" s="16">
        <v>63</v>
      </c>
      <c r="J11" s="16"/>
      <c r="K11" s="16">
        <f>G11+C11</f>
        <v>434</v>
      </c>
      <c r="L11" s="16">
        <f>H11+D11</f>
        <v>2</v>
      </c>
      <c r="M11" s="16">
        <f>I11+E11</f>
        <v>436</v>
      </c>
      <c r="N11" s="16"/>
      <c r="O11" s="16">
        <v>636</v>
      </c>
      <c r="P11" s="16">
        <v>3</v>
      </c>
      <c r="Q11" s="16">
        <v>639</v>
      </c>
      <c r="R11" s="16"/>
      <c r="S11" s="6">
        <f>K11/O11</f>
        <v>0.6823899371069182</v>
      </c>
      <c r="T11" s="6">
        <f t="shared" ref="T11:U26" si="0">L11/P11</f>
        <v>0.66666666666666663</v>
      </c>
      <c r="U11" s="6">
        <f t="shared" si="0"/>
        <v>0.68231611893583721</v>
      </c>
    </row>
    <row r="12" spans="1:21">
      <c r="A12" s="11">
        <v>508</v>
      </c>
      <c r="B12" s="10" t="s">
        <v>52</v>
      </c>
      <c r="C12" s="19" t="s">
        <v>70</v>
      </c>
      <c r="D12" s="19" t="s">
        <v>71</v>
      </c>
      <c r="E12" s="19" t="s">
        <v>72</v>
      </c>
      <c r="F12" s="18"/>
      <c r="G12" s="19" t="s">
        <v>73</v>
      </c>
      <c r="H12" s="19" t="s">
        <v>74</v>
      </c>
      <c r="I12" s="19" t="s">
        <v>75</v>
      </c>
      <c r="J12" s="18"/>
      <c r="K12" s="19" t="s">
        <v>76</v>
      </c>
      <c r="L12" s="19" t="s">
        <v>77</v>
      </c>
      <c r="M12" s="19" t="s">
        <v>78</v>
      </c>
      <c r="N12" s="18"/>
      <c r="O12" s="19" t="s">
        <v>79</v>
      </c>
      <c r="P12" s="19" t="s">
        <v>80</v>
      </c>
      <c r="Q12" s="19" t="s">
        <v>81</v>
      </c>
      <c r="R12" s="18"/>
      <c r="S12" s="20" t="s">
        <v>82</v>
      </c>
      <c r="T12" s="20" t="s">
        <v>83</v>
      </c>
      <c r="U12" s="20" t="s">
        <v>82</v>
      </c>
    </row>
    <row r="13" spans="1:21">
      <c r="A13" s="11" t="s">
        <v>53</v>
      </c>
      <c r="B13" s="10" t="s">
        <v>54</v>
      </c>
      <c r="C13" s="18">
        <v>128</v>
      </c>
      <c r="D13" s="18">
        <v>0</v>
      </c>
      <c r="E13" s="18">
        <v>128</v>
      </c>
      <c r="F13" s="18"/>
      <c r="G13" s="18">
        <v>25</v>
      </c>
      <c r="H13" s="18">
        <v>0</v>
      </c>
      <c r="I13" s="18">
        <v>25</v>
      </c>
      <c r="J13" s="18"/>
      <c r="K13" s="18">
        <f t="shared" ref="K13:K26" si="1">G13+C13</f>
        <v>153</v>
      </c>
      <c r="L13" s="18">
        <f t="shared" ref="L13:L26" si="2">H13+D13</f>
        <v>0</v>
      </c>
      <c r="M13" s="18">
        <f t="shared" ref="M13:M26" si="3">I13+E13</f>
        <v>153</v>
      </c>
      <c r="N13" s="18"/>
      <c r="O13" s="18">
        <v>306</v>
      </c>
      <c r="P13" s="18">
        <v>2</v>
      </c>
      <c r="Q13" s="18">
        <v>308</v>
      </c>
      <c r="R13" s="18"/>
      <c r="S13" s="22">
        <f t="shared" ref="S13:U62" si="4">K13/O13</f>
        <v>0.5</v>
      </c>
      <c r="T13" s="22">
        <f t="shared" si="0"/>
        <v>0</v>
      </c>
      <c r="U13" s="22">
        <f t="shared" si="0"/>
        <v>0.49675324675324678</v>
      </c>
    </row>
    <row r="14" spans="1:21">
      <c r="A14" s="11" t="s">
        <v>53</v>
      </c>
      <c r="B14" s="10" t="s">
        <v>55</v>
      </c>
      <c r="C14" s="18">
        <v>164</v>
      </c>
      <c r="D14" s="18">
        <v>0</v>
      </c>
      <c r="E14" s="18">
        <v>164</v>
      </c>
      <c r="F14" s="18"/>
      <c r="G14" s="18">
        <v>41</v>
      </c>
      <c r="H14" s="18">
        <v>0</v>
      </c>
      <c r="I14" s="18">
        <v>41</v>
      </c>
      <c r="J14" s="18"/>
      <c r="K14" s="18">
        <f t="shared" si="1"/>
        <v>205</v>
      </c>
      <c r="L14" s="18">
        <f t="shared" si="2"/>
        <v>0</v>
      </c>
      <c r="M14" s="18">
        <f t="shared" si="3"/>
        <v>205</v>
      </c>
      <c r="N14" s="18"/>
      <c r="O14" s="18">
        <v>425</v>
      </c>
      <c r="P14" s="18">
        <v>1</v>
      </c>
      <c r="Q14" s="18">
        <v>426</v>
      </c>
      <c r="R14" s="18"/>
      <c r="S14" s="22">
        <f t="shared" si="4"/>
        <v>0.4823529411764706</v>
      </c>
      <c r="T14" s="22">
        <f t="shared" si="0"/>
        <v>0</v>
      </c>
      <c r="U14" s="22">
        <f t="shared" si="0"/>
        <v>0.48122065727699531</v>
      </c>
    </row>
    <row r="15" spans="1:21">
      <c r="A15" s="11" t="s">
        <v>53</v>
      </c>
      <c r="B15" s="10" t="s">
        <v>56</v>
      </c>
      <c r="C15" s="18">
        <v>125</v>
      </c>
      <c r="D15" s="18">
        <v>0</v>
      </c>
      <c r="E15" s="18">
        <v>125</v>
      </c>
      <c r="F15" s="18"/>
      <c r="G15" s="18">
        <v>46</v>
      </c>
      <c r="H15" s="18">
        <v>0</v>
      </c>
      <c r="I15" s="18">
        <v>46</v>
      </c>
      <c r="J15" s="18"/>
      <c r="K15" s="18">
        <f t="shared" si="1"/>
        <v>171</v>
      </c>
      <c r="L15" s="18">
        <f t="shared" si="2"/>
        <v>0</v>
      </c>
      <c r="M15" s="18">
        <f t="shared" si="3"/>
        <v>171</v>
      </c>
      <c r="N15" s="18"/>
      <c r="O15" s="18">
        <v>251</v>
      </c>
      <c r="P15" s="18">
        <v>0</v>
      </c>
      <c r="Q15" s="18">
        <v>251</v>
      </c>
      <c r="R15" s="18"/>
      <c r="S15" s="22">
        <f t="shared" si="4"/>
        <v>0.68127490039840632</v>
      </c>
      <c r="T15" s="20" t="s">
        <v>96</v>
      </c>
      <c r="U15" s="22">
        <f t="shared" si="0"/>
        <v>0.68127490039840632</v>
      </c>
    </row>
    <row r="16" spans="1:21">
      <c r="A16" s="11" t="s">
        <v>53</v>
      </c>
      <c r="B16" s="10" t="s">
        <v>57</v>
      </c>
      <c r="C16" s="18">
        <v>43</v>
      </c>
      <c r="D16" s="18">
        <v>0</v>
      </c>
      <c r="E16" s="18">
        <v>43</v>
      </c>
      <c r="F16" s="18"/>
      <c r="G16" s="18">
        <v>15</v>
      </c>
      <c r="H16" s="18">
        <v>0</v>
      </c>
      <c r="I16" s="18">
        <v>15</v>
      </c>
      <c r="J16" s="18"/>
      <c r="K16" s="18">
        <f t="shared" si="1"/>
        <v>58</v>
      </c>
      <c r="L16" s="18">
        <f t="shared" si="2"/>
        <v>0</v>
      </c>
      <c r="M16" s="18">
        <f t="shared" si="3"/>
        <v>58</v>
      </c>
      <c r="N16" s="18"/>
      <c r="O16" s="18">
        <v>88</v>
      </c>
      <c r="P16" s="18">
        <v>2</v>
      </c>
      <c r="Q16" s="18">
        <v>90</v>
      </c>
      <c r="R16" s="18"/>
      <c r="S16" s="22">
        <f t="shared" si="4"/>
        <v>0.65909090909090906</v>
      </c>
      <c r="T16" s="22">
        <f t="shared" si="0"/>
        <v>0</v>
      </c>
      <c r="U16" s="22">
        <f t="shared" si="0"/>
        <v>0.64444444444444449</v>
      </c>
    </row>
    <row r="17" spans="1:21">
      <c r="A17" s="11" t="s">
        <v>53</v>
      </c>
      <c r="B17" s="10" t="s">
        <v>58</v>
      </c>
      <c r="C17" s="18">
        <v>73</v>
      </c>
      <c r="D17" s="18">
        <v>7</v>
      </c>
      <c r="E17" s="18">
        <v>80</v>
      </c>
      <c r="F17" s="18"/>
      <c r="G17" s="18">
        <v>14</v>
      </c>
      <c r="H17" s="18">
        <v>1</v>
      </c>
      <c r="I17" s="18">
        <v>15</v>
      </c>
      <c r="J17" s="18"/>
      <c r="K17" s="18">
        <f t="shared" si="1"/>
        <v>87</v>
      </c>
      <c r="L17" s="18">
        <f t="shared" si="2"/>
        <v>8</v>
      </c>
      <c r="M17" s="18">
        <f t="shared" si="3"/>
        <v>95</v>
      </c>
      <c r="N17" s="18"/>
      <c r="O17" s="18">
        <v>113</v>
      </c>
      <c r="P17" s="18">
        <v>11</v>
      </c>
      <c r="Q17" s="18">
        <v>124</v>
      </c>
      <c r="R17" s="18"/>
      <c r="S17" s="22">
        <f t="shared" si="4"/>
        <v>0.76991150442477874</v>
      </c>
      <c r="T17" s="22">
        <f t="shared" si="0"/>
        <v>0.72727272727272729</v>
      </c>
      <c r="U17" s="22">
        <f t="shared" si="0"/>
        <v>0.7661290322580645</v>
      </c>
    </row>
    <row r="18" spans="1:21">
      <c r="A18" s="11" t="s">
        <v>53</v>
      </c>
      <c r="B18" s="10" t="s">
        <v>59</v>
      </c>
      <c r="C18" s="18">
        <v>59</v>
      </c>
      <c r="D18" s="18">
        <v>1</v>
      </c>
      <c r="E18" s="18">
        <v>60</v>
      </c>
      <c r="F18" s="18"/>
      <c r="G18" s="18">
        <v>29</v>
      </c>
      <c r="H18" s="18">
        <v>0</v>
      </c>
      <c r="I18" s="18">
        <v>29</v>
      </c>
      <c r="J18" s="18"/>
      <c r="K18" s="18">
        <f t="shared" si="1"/>
        <v>88</v>
      </c>
      <c r="L18" s="18">
        <f t="shared" si="2"/>
        <v>1</v>
      </c>
      <c r="M18" s="18">
        <f t="shared" si="3"/>
        <v>89</v>
      </c>
      <c r="N18" s="18"/>
      <c r="O18" s="18">
        <v>247</v>
      </c>
      <c r="P18" s="18">
        <v>5</v>
      </c>
      <c r="Q18" s="18">
        <v>252</v>
      </c>
      <c r="R18" s="18"/>
      <c r="S18" s="22">
        <f t="shared" si="4"/>
        <v>0.35627530364372467</v>
      </c>
      <c r="T18" s="22">
        <f t="shared" si="0"/>
        <v>0.2</v>
      </c>
      <c r="U18" s="22">
        <f t="shared" si="0"/>
        <v>0.3531746031746032</v>
      </c>
    </row>
    <row r="19" spans="1:21">
      <c r="A19" s="11" t="s">
        <v>53</v>
      </c>
      <c r="B19" s="10" t="s">
        <v>60</v>
      </c>
      <c r="C19" s="18">
        <v>46</v>
      </c>
      <c r="D19" s="18">
        <v>4</v>
      </c>
      <c r="E19" s="18">
        <v>50</v>
      </c>
      <c r="F19" s="18"/>
      <c r="G19" s="18">
        <v>26</v>
      </c>
      <c r="H19" s="18">
        <v>1</v>
      </c>
      <c r="I19" s="18">
        <v>27</v>
      </c>
      <c r="J19" s="18"/>
      <c r="K19" s="18">
        <f t="shared" si="1"/>
        <v>72</v>
      </c>
      <c r="L19" s="18">
        <f t="shared" si="2"/>
        <v>5</v>
      </c>
      <c r="M19" s="18">
        <f t="shared" si="3"/>
        <v>77</v>
      </c>
      <c r="N19" s="18"/>
      <c r="O19" s="18">
        <v>178</v>
      </c>
      <c r="P19" s="18">
        <v>6</v>
      </c>
      <c r="Q19" s="18">
        <v>184</v>
      </c>
      <c r="R19" s="18"/>
      <c r="S19" s="22">
        <f t="shared" si="4"/>
        <v>0.4044943820224719</v>
      </c>
      <c r="T19" s="22">
        <f t="shared" si="0"/>
        <v>0.83333333333333337</v>
      </c>
      <c r="U19" s="22">
        <f t="shared" si="0"/>
        <v>0.41847826086956524</v>
      </c>
    </row>
    <row r="20" spans="1:21">
      <c r="A20" s="11">
        <v>507</v>
      </c>
      <c r="B20" s="10" t="s">
        <v>7</v>
      </c>
      <c r="C20" s="18">
        <v>171</v>
      </c>
      <c r="D20" s="18">
        <v>1</v>
      </c>
      <c r="E20" s="18">
        <v>172</v>
      </c>
      <c r="F20" s="18"/>
      <c r="G20" s="18">
        <v>27</v>
      </c>
      <c r="H20" s="18">
        <v>0</v>
      </c>
      <c r="I20" s="18">
        <v>27</v>
      </c>
      <c r="J20" s="18"/>
      <c r="K20" s="18">
        <f t="shared" si="1"/>
        <v>198</v>
      </c>
      <c r="L20" s="18">
        <f t="shared" si="2"/>
        <v>1</v>
      </c>
      <c r="M20" s="18">
        <f t="shared" si="3"/>
        <v>199</v>
      </c>
      <c r="N20" s="18"/>
      <c r="O20" s="18">
        <v>338</v>
      </c>
      <c r="P20" s="18">
        <v>1</v>
      </c>
      <c r="Q20" s="18">
        <v>339</v>
      </c>
      <c r="R20" s="18"/>
      <c r="S20" s="22">
        <f t="shared" si="4"/>
        <v>0.58579881656804733</v>
      </c>
      <c r="T20" s="22">
        <f t="shared" si="0"/>
        <v>1</v>
      </c>
      <c r="U20" s="22">
        <f t="shared" si="0"/>
        <v>0.58702064896755157</v>
      </c>
    </row>
    <row r="21" spans="1:21">
      <c r="A21" s="11">
        <v>502</v>
      </c>
      <c r="B21" s="10" t="s">
        <v>2</v>
      </c>
      <c r="C21" s="18">
        <v>627</v>
      </c>
      <c r="D21" s="18">
        <v>0</v>
      </c>
      <c r="E21" s="18">
        <v>627</v>
      </c>
      <c r="F21" s="18"/>
      <c r="G21" s="18">
        <v>147</v>
      </c>
      <c r="H21" s="18">
        <v>0</v>
      </c>
      <c r="I21" s="18">
        <v>147</v>
      </c>
      <c r="J21" s="18"/>
      <c r="K21" s="18">
        <f t="shared" si="1"/>
        <v>774</v>
      </c>
      <c r="L21" s="18">
        <f t="shared" si="2"/>
        <v>0</v>
      </c>
      <c r="M21" s="18">
        <f t="shared" si="3"/>
        <v>774</v>
      </c>
      <c r="N21" s="18"/>
      <c r="O21" s="18">
        <v>1142</v>
      </c>
      <c r="P21" s="18">
        <v>0</v>
      </c>
      <c r="Q21" s="18">
        <v>1142</v>
      </c>
      <c r="R21" s="18"/>
      <c r="S21" s="22">
        <f t="shared" si="4"/>
        <v>0.67775831873905434</v>
      </c>
      <c r="T21" s="20" t="s">
        <v>96</v>
      </c>
      <c r="U21" s="22">
        <f t="shared" si="0"/>
        <v>0.67775831873905434</v>
      </c>
    </row>
    <row r="22" spans="1:21">
      <c r="A22" s="11">
        <v>509</v>
      </c>
      <c r="B22" s="10" t="s">
        <v>8</v>
      </c>
      <c r="C22" s="18">
        <v>50</v>
      </c>
      <c r="D22" s="18">
        <v>5</v>
      </c>
      <c r="E22" s="18">
        <v>55</v>
      </c>
      <c r="F22" s="18"/>
      <c r="G22" s="18">
        <v>16</v>
      </c>
      <c r="H22" s="18">
        <v>0</v>
      </c>
      <c r="I22" s="18">
        <v>16</v>
      </c>
      <c r="J22" s="18"/>
      <c r="K22" s="18">
        <f t="shared" si="1"/>
        <v>66</v>
      </c>
      <c r="L22" s="18">
        <f t="shared" si="2"/>
        <v>5</v>
      </c>
      <c r="M22" s="18">
        <f t="shared" si="3"/>
        <v>71</v>
      </c>
      <c r="N22" s="18"/>
      <c r="O22" s="18">
        <v>137</v>
      </c>
      <c r="P22" s="18">
        <v>7</v>
      </c>
      <c r="Q22" s="18">
        <v>144</v>
      </c>
      <c r="R22" s="18"/>
      <c r="S22" s="22">
        <f t="shared" si="4"/>
        <v>0.48175182481751827</v>
      </c>
      <c r="T22" s="22">
        <f t="shared" si="0"/>
        <v>0.7142857142857143</v>
      </c>
      <c r="U22" s="22">
        <f t="shared" si="0"/>
        <v>0.49305555555555558</v>
      </c>
    </row>
    <row r="23" spans="1:21">
      <c r="A23" s="11">
        <v>512</v>
      </c>
      <c r="B23" s="10" t="s">
        <v>11</v>
      </c>
      <c r="C23" s="18">
        <v>329</v>
      </c>
      <c r="D23" s="18">
        <v>91</v>
      </c>
      <c r="E23" s="18">
        <v>420</v>
      </c>
      <c r="F23" s="18"/>
      <c r="G23" s="18">
        <v>61</v>
      </c>
      <c r="H23" s="18">
        <v>16</v>
      </c>
      <c r="I23" s="18">
        <v>77</v>
      </c>
      <c r="J23" s="18"/>
      <c r="K23" s="18">
        <f t="shared" si="1"/>
        <v>390</v>
      </c>
      <c r="L23" s="18">
        <f t="shared" si="2"/>
        <v>107</v>
      </c>
      <c r="M23" s="18">
        <f t="shared" si="3"/>
        <v>497</v>
      </c>
      <c r="N23" s="18"/>
      <c r="O23" s="18">
        <v>520</v>
      </c>
      <c r="P23" s="18">
        <v>139</v>
      </c>
      <c r="Q23" s="18">
        <v>659</v>
      </c>
      <c r="R23" s="18"/>
      <c r="S23" s="22">
        <f t="shared" si="4"/>
        <v>0.75</v>
      </c>
      <c r="T23" s="22">
        <f t="shared" si="0"/>
        <v>0.76978417266187049</v>
      </c>
      <c r="U23" s="22">
        <f t="shared" si="0"/>
        <v>0.75417298937784527</v>
      </c>
    </row>
    <row r="24" spans="1:21">
      <c r="A24" s="11">
        <v>540</v>
      </c>
      <c r="B24" s="10" t="s">
        <v>37</v>
      </c>
      <c r="C24" s="18">
        <v>43</v>
      </c>
      <c r="D24" s="18">
        <v>0</v>
      </c>
      <c r="E24" s="18">
        <v>43</v>
      </c>
      <c r="F24" s="18"/>
      <c r="G24" s="18">
        <v>5</v>
      </c>
      <c r="H24" s="18">
        <v>0</v>
      </c>
      <c r="I24" s="18">
        <v>5</v>
      </c>
      <c r="J24" s="18"/>
      <c r="K24" s="18">
        <f t="shared" si="1"/>
        <v>48</v>
      </c>
      <c r="L24" s="18">
        <f t="shared" si="2"/>
        <v>0</v>
      </c>
      <c r="M24" s="18">
        <f t="shared" si="3"/>
        <v>48</v>
      </c>
      <c r="N24" s="18"/>
      <c r="O24" s="18">
        <v>71</v>
      </c>
      <c r="P24" s="18">
        <v>0</v>
      </c>
      <c r="Q24" s="18">
        <v>71</v>
      </c>
      <c r="R24" s="18"/>
      <c r="S24" s="22">
        <f t="shared" si="4"/>
        <v>0.676056338028169</v>
      </c>
      <c r="T24" s="20" t="s">
        <v>96</v>
      </c>
      <c r="U24" s="22">
        <f t="shared" si="0"/>
        <v>0.676056338028169</v>
      </c>
    </row>
    <row r="25" spans="1:21">
      <c r="A25" s="11">
        <v>519</v>
      </c>
      <c r="B25" s="10" t="s">
        <v>18</v>
      </c>
      <c r="C25" s="18">
        <v>142</v>
      </c>
      <c r="D25" s="18">
        <v>0</v>
      </c>
      <c r="E25" s="18">
        <v>142</v>
      </c>
      <c r="F25" s="18"/>
      <c r="G25" s="18">
        <v>23</v>
      </c>
      <c r="H25" s="18">
        <v>0</v>
      </c>
      <c r="I25" s="18">
        <v>23</v>
      </c>
      <c r="J25" s="18"/>
      <c r="K25" s="18">
        <f t="shared" si="1"/>
        <v>165</v>
      </c>
      <c r="L25" s="18">
        <f t="shared" si="2"/>
        <v>0</v>
      </c>
      <c r="M25" s="18">
        <f t="shared" si="3"/>
        <v>165</v>
      </c>
      <c r="N25" s="18"/>
      <c r="O25" s="18">
        <v>249</v>
      </c>
      <c r="P25" s="18">
        <v>0</v>
      </c>
      <c r="Q25" s="18">
        <v>249</v>
      </c>
      <c r="R25" s="18"/>
      <c r="S25" s="22">
        <f t="shared" si="4"/>
        <v>0.66265060240963858</v>
      </c>
      <c r="T25" s="20" t="s">
        <v>96</v>
      </c>
      <c r="U25" s="22">
        <f t="shared" si="0"/>
        <v>0.66265060240963858</v>
      </c>
    </row>
    <row r="26" spans="1:21">
      <c r="A26" s="11">
        <v>514</v>
      </c>
      <c r="B26" s="10" t="s">
        <v>13</v>
      </c>
      <c r="C26" s="18">
        <v>196</v>
      </c>
      <c r="D26" s="18">
        <v>0</v>
      </c>
      <c r="E26" s="18">
        <v>196</v>
      </c>
      <c r="F26" s="18"/>
      <c r="G26" s="18">
        <v>21</v>
      </c>
      <c r="H26" s="18">
        <v>0</v>
      </c>
      <c r="I26" s="18">
        <v>21</v>
      </c>
      <c r="J26" s="18"/>
      <c r="K26" s="18">
        <f t="shared" si="1"/>
        <v>217</v>
      </c>
      <c r="L26" s="18">
        <f t="shared" si="2"/>
        <v>0</v>
      </c>
      <c r="M26" s="18">
        <f t="shared" si="3"/>
        <v>217</v>
      </c>
      <c r="N26" s="18"/>
      <c r="O26" s="18">
        <v>335</v>
      </c>
      <c r="P26" s="18">
        <v>0</v>
      </c>
      <c r="Q26" s="18">
        <v>335</v>
      </c>
      <c r="R26" s="18"/>
      <c r="S26" s="22">
        <f t="shared" si="4"/>
        <v>0.64776119402985077</v>
      </c>
      <c r="T26" s="20" t="s">
        <v>96</v>
      </c>
      <c r="U26" s="22">
        <f t="shared" si="0"/>
        <v>0.64776119402985077</v>
      </c>
    </row>
    <row r="27" spans="1:21">
      <c r="A27" s="11">
        <v>529</v>
      </c>
      <c r="B27" s="10" t="s">
        <v>61</v>
      </c>
      <c r="C27" s="19" t="s">
        <v>84</v>
      </c>
      <c r="D27" s="19" t="s">
        <v>85</v>
      </c>
      <c r="E27" s="19" t="s">
        <v>86</v>
      </c>
      <c r="F27" s="18"/>
      <c r="G27" s="19" t="s">
        <v>87</v>
      </c>
      <c r="H27" s="19" t="s">
        <v>88</v>
      </c>
      <c r="I27" s="19" t="s">
        <v>87</v>
      </c>
      <c r="J27" s="18"/>
      <c r="K27" s="19" t="s">
        <v>89</v>
      </c>
      <c r="L27" s="19" t="s">
        <v>85</v>
      </c>
      <c r="M27" s="19" t="s">
        <v>90</v>
      </c>
      <c r="N27" s="18"/>
      <c r="O27" s="19" t="s">
        <v>91</v>
      </c>
      <c r="P27" s="19" t="s">
        <v>85</v>
      </c>
      <c r="Q27" s="19" t="s">
        <v>92</v>
      </c>
      <c r="R27" s="18"/>
      <c r="S27" s="20" t="s">
        <v>93</v>
      </c>
      <c r="T27" s="20" t="s">
        <v>94</v>
      </c>
      <c r="U27" s="20" t="s">
        <v>95</v>
      </c>
    </row>
    <row r="28" spans="1:21">
      <c r="A28" s="11" t="s">
        <v>53</v>
      </c>
      <c r="B28" s="10" t="s">
        <v>62</v>
      </c>
      <c r="C28" s="16">
        <v>15</v>
      </c>
      <c r="D28" s="16">
        <v>0</v>
      </c>
      <c r="E28" s="16">
        <v>15</v>
      </c>
      <c r="F28" s="16"/>
      <c r="G28" s="16">
        <v>7</v>
      </c>
      <c r="H28" s="16">
        <v>0</v>
      </c>
      <c r="I28" s="16">
        <v>7</v>
      </c>
      <c r="J28" s="16"/>
      <c r="K28" s="16">
        <f t="shared" ref="K28:K60" si="5">G28+C28</f>
        <v>22</v>
      </c>
      <c r="L28" s="16">
        <f t="shared" ref="L28:L60" si="6">H28+D28</f>
        <v>0</v>
      </c>
      <c r="M28" s="16">
        <f t="shared" ref="M28:M60" si="7">I28+E28</f>
        <v>22</v>
      </c>
      <c r="N28" s="16"/>
      <c r="O28" s="16">
        <v>42</v>
      </c>
      <c r="P28" s="16">
        <v>0</v>
      </c>
      <c r="Q28" s="16">
        <v>42</v>
      </c>
      <c r="R28" s="16"/>
      <c r="S28" s="6">
        <f t="shared" si="4"/>
        <v>0.52380952380952384</v>
      </c>
      <c r="T28" s="20" t="s">
        <v>96</v>
      </c>
      <c r="U28" s="6">
        <f t="shared" si="4"/>
        <v>0.52380952380952384</v>
      </c>
    </row>
    <row r="29" spans="1:21">
      <c r="A29" s="11" t="s">
        <v>53</v>
      </c>
      <c r="B29" s="10" t="s">
        <v>63</v>
      </c>
      <c r="C29" s="16">
        <v>87</v>
      </c>
      <c r="D29" s="16">
        <v>0</v>
      </c>
      <c r="E29" s="16">
        <v>87</v>
      </c>
      <c r="F29" s="16"/>
      <c r="G29" s="16">
        <v>13</v>
      </c>
      <c r="H29" s="16">
        <v>0</v>
      </c>
      <c r="I29" s="16">
        <v>13</v>
      </c>
      <c r="J29" s="16"/>
      <c r="K29" s="16">
        <f t="shared" si="5"/>
        <v>100</v>
      </c>
      <c r="L29" s="16">
        <f t="shared" si="6"/>
        <v>0</v>
      </c>
      <c r="M29" s="16">
        <f t="shared" si="7"/>
        <v>100</v>
      </c>
      <c r="N29" s="16"/>
      <c r="O29" s="16">
        <v>147</v>
      </c>
      <c r="P29" s="16">
        <v>0</v>
      </c>
      <c r="Q29" s="16">
        <v>147</v>
      </c>
      <c r="R29" s="16"/>
      <c r="S29" s="6">
        <f t="shared" si="4"/>
        <v>0.68027210884353739</v>
      </c>
      <c r="T29" s="20" t="s">
        <v>96</v>
      </c>
      <c r="U29" s="6">
        <f t="shared" si="4"/>
        <v>0.68027210884353739</v>
      </c>
    </row>
    <row r="30" spans="1:21">
      <c r="A30" s="11" t="s">
        <v>53</v>
      </c>
      <c r="B30" s="10" t="s">
        <v>64</v>
      </c>
      <c r="C30" s="16">
        <v>197</v>
      </c>
      <c r="D30" s="16">
        <v>1</v>
      </c>
      <c r="E30" s="16">
        <v>198</v>
      </c>
      <c r="F30" s="16"/>
      <c r="G30" s="16">
        <v>90</v>
      </c>
      <c r="H30" s="16">
        <v>0</v>
      </c>
      <c r="I30" s="16">
        <v>90</v>
      </c>
      <c r="J30" s="16"/>
      <c r="K30" s="16">
        <f t="shared" si="5"/>
        <v>287</v>
      </c>
      <c r="L30" s="16">
        <f t="shared" si="6"/>
        <v>1</v>
      </c>
      <c r="M30" s="16">
        <f t="shared" si="7"/>
        <v>288</v>
      </c>
      <c r="N30" s="16"/>
      <c r="O30" s="16">
        <v>386</v>
      </c>
      <c r="P30" s="16">
        <v>1</v>
      </c>
      <c r="Q30" s="16">
        <v>387</v>
      </c>
      <c r="R30" s="16"/>
      <c r="S30" s="6">
        <f t="shared" si="4"/>
        <v>0.74352331606217614</v>
      </c>
      <c r="T30" s="6">
        <f t="shared" si="4"/>
        <v>1</v>
      </c>
      <c r="U30" s="6">
        <f t="shared" si="4"/>
        <v>0.7441860465116279</v>
      </c>
    </row>
    <row r="31" spans="1:21">
      <c r="A31" s="11" t="s">
        <v>53</v>
      </c>
      <c r="B31" s="10" t="s">
        <v>65</v>
      </c>
      <c r="C31" s="16">
        <v>92</v>
      </c>
      <c r="D31" s="16">
        <v>0</v>
      </c>
      <c r="E31" s="16">
        <v>92</v>
      </c>
      <c r="F31" s="16"/>
      <c r="G31" s="16">
        <v>20</v>
      </c>
      <c r="H31" s="16">
        <v>0</v>
      </c>
      <c r="I31" s="16">
        <v>20</v>
      </c>
      <c r="J31" s="16"/>
      <c r="K31" s="16">
        <f t="shared" si="5"/>
        <v>112</v>
      </c>
      <c r="L31" s="16">
        <f t="shared" si="6"/>
        <v>0</v>
      </c>
      <c r="M31" s="16">
        <f t="shared" si="7"/>
        <v>112</v>
      </c>
      <c r="N31" s="16"/>
      <c r="O31" s="16">
        <v>167</v>
      </c>
      <c r="P31" s="16">
        <v>0</v>
      </c>
      <c r="Q31" s="16">
        <v>167</v>
      </c>
      <c r="R31" s="16"/>
      <c r="S31" s="6">
        <f t="shared" si="4"/>
        <v>0.6706586826347305</v>
      </c>
      <c r="T31" s="20" t="s">
        <v>96</v>
      </c>
      <c r="U31" s="6">
        <f t="shared" si="4"/>
        <v>0.6706586826347305</v>
      </c>
    </row>
    <row r="32" spans="1:21">
      <c r="A32" s="11">
        <v>513</v>
      </c>
      <c r="B32" s="10" t="s">
        <v>12</v>
      </c>
      <c r="C32" s="16">
        <v>362</v>
      </c>
      <c r="D32" s="16">
        <v>6</v>
      </c>
      <c r="E32" s="16">
        <v>368</v>
      </c>
      <c r="F32" s="16"/>
      <c r="G32" s="16">
        <v>37</v>
      </c>
      <c r="H32" s="16">
        <v>0</v>
      </c>
      <c r="I32" s="16">
        <v>37</v>
      </c>
      <c r="J32" s="16"/>
      <c r="K32" s="16">
        <f t="shared" si="5"/>
        <v>399</v>
      </c>
      <c r="L32" s="16">
        <f t="shared" si="6"/>
        <v>6</v>
      </c>
      <c r="M32" s="16">
        <f t="shared" si="7"/>
        <v>405</v>
      </c>
      <c r="N32" s="16"/>
      <c r="O32" s="16">
        <v>631</v>
      </c>
      <c r="P32" s="16">
        <v>13</v>
      </c>
      <c r="Q32" s="16">
        <v>644</v>
      </c>
      <c r="R32" s="16"/>
      <c r="S32" s="6">
        <f t="shared" si="4"/>
        <v>0.63232963549920762</v>
      </c>
      <c r="T32" s="6">
        <f t="shared" si="4"/>
        <v>0.46153846153846156</v>
      </c>
      <c r="U32" s="6">
        <f t="shared" si="4"/>
        <v>0.6288819875776398</v>
      </c>
    </row>
    <row r="33" spans="1:21">
      <c r="A33" s="11">
        <v>525</v>
      </c>
      <c r="B33" s="10" t="s">
        <v>24</v>
      </c>
      <c r="C33" s="16">
        <v>828</v>
      </c>
      <c r="D33" s="16">
        <v>4</v>
      </c>
      <c r="E33" s="16">
        <v>832</v>
      </c>
      <c r="F33" s="16"/>
      <c r="G33" s="16">
        <v>207</v>
      </c>
      <c r="H33" s="16">
        <v>1</v>
      </c>
      <c r="I33" s="16">
        <v>208</v>
      </c>
      <c r="J33" s="16"/>
      <c r="K33" s="16">
        <f t="shared" si="5"/>
        <v>1035</v>
      </c>
      <c r="L33" s="16">
        <f t="shared" si="6"/>
        <v>5</v>
      </c>
      <c r="M33" s="16">
        <f t="shared" si="7"/>
        <v>1040</v>
      </c>
      <c r="N33" s="16"/>
      <c r="O33" s="16">
        <v>1465</v>
      </c>
      <c r="P33" s="16">
        <v>8</v>
      </c>
      <c r="Q33" s="16">
        <v>1473</v>
      </c>
      <c r="R33" s="16"/>
      <c r="S33" s="6">
        <f t="shared" si="4"/>
        <v>0.70648464163822522</v>
      </c>
      <c r="T33" s="6">
        <f t="shared" si="4"/>
        <v>0.625</v>
      </c>
      <c r="U33" s="6">
        <f t="shared" si="4"/>
        <v>0.70604209097080783</v>
      </c>
    </row>
    <row r="34" spans="1:21">
      <c r="A34" s="11">
        <v>520</v>
      </c>
      <c r="B34" s="10" t="s">
        <v>19</v>
      </c>
      <c r="C34" s="16">
        <v>346</v>
      </c>
      <c r="D34" s="16">
        <v>7</v>
      </c>
      <c r="E34" s="16">
        <v>353</v>
      </c>
      <c r="F34" s="16"/>
      <c r="G34" s="16">
        <v>49</v>
      </c>
      <c r="H34" s="16">
        <v>1</v>
      </c>
      <c r="I34" s="16">
        <v>50</v>
      </c>
      <c r="J34" s="16"/>
      <c r="K34" s="16">
        <f t="shared" si="5"/>
        <v>395</v>
      </c>
      <c r="L34" s="16">
        <f t="shared" si="6"/>
        <v>8</v>
      </c>
      <c r="M34" s="16">
        <f t="shared" si="7"/>
        <v>403</v>
      </c>
      <c r="N34" s="16"/>
      <c r="O34" s="16">
        <v>595</v>
      </c>
      <c r="P34" s="16">
        <v>12</v>
      </c>
      <c r="Q34" s="16">
        <v>607</v>
      </c>
      <c r="R34" s="16"/>
      <c r="S34" s="6">
        <f t="shared" si="4"/>
        <v>0.66386554621848737</v>
      </c>
      <c r="T34" s="6">
        <f t="shared" si="4"/>
        <v>0.66666666666666663</v>
      </c>
      <c r="U34" s="6">
        <f t="shared" si="4"/>
        <v>0.66392092257001645</v>
      </c>
    </row>
    <row r="35" spans="1:21">
      <c r="A35" s="11">
        <v>501</v>
      </c>
      <c r="B35" s="10" t="s">
        <v>1</v>
      </c>
      <c r="C35" s="16">
        <v>472</v>
      </c>
      <c r="D35" s="16">
        <v>0</v>
      </c>
      <c r="E35" s="16">
        <v>472</v>
      </c>
      <c r="F35" s="16"/>
      <c r="G35" s="16">
        <v>64</v>
      </c>
      <c r="H35" s="16">
        <v>0</v>
      </c>
      <c r="I35" s="16">
        <v>64</v>
      </c>
      <c r="J35" s="16"/>
      <c r="K35" s="16">
        <f t="shared" si="5"/>
        <v>536</v>
      </c>
      <c r="L35" s="16">
        <f t="shared" si="6"/>
        <v>0</v>
      </c>
      <c r="M35" s="16">
        <f t="shared" si="7"/>
        <v>536</v>
      </c>
      <c r="N35" s="16"/>
      <c r="O35" s="16">
        <v>869</v>
      </c>
      <c r="P35" s="16">
        <v>0</v>
      </c>
      <c r="Q35" s="16">
        <v>869</v>
      </c>
      <c r="R35" s="16"/>
      <c r="S35" s="6">
        <f t="shared" si="4"/>
        <v>0.61680092059838898</v>
      </c>
      <c r="T35" s="20" t="s">
        <v>96</v>
      </c>
      <c r="U35" s="6">
        <f t="shared" si="4"/>
        <v>0.61680092059838898</v>
      </c>
    </row>
    <row r="36" spans="1:21">
      <c r="A36" s="11">
        <v>523</v>
      </c>
      <c r="B36" s="10" t="s">
        <v>22</v>
      </c>
      <c r="C36" s="16">
        <v>170</v>
      </c>
      <c r="D36" s="16">
        <v>0</v>
      </c>
      <c r="E36" s="16">
        <v>170</v>
      </c>
      <c r="F36" s="16"/>
      <c r="G36" s="16">
        <v>21</v>
      </c>
      <c r="H36" s="16">
        <v>0</v>
      </c>
      <c r="I36" s="16">
        <v>21</v>
      </c>
      <c r="J36" s="16"/>
      <c r="K36" s="16">
        <f t="shared" si="5"/>
        <v>191</v>
      </c>
      <c r="L36" s="16">
        <f t="shared" si="6"/>
        <v>0</v>
      </c>
      <c r="M36" s="16">
        <f t="shared" si="7"/>
        <v>191</v>
      </c>
      <c r="N36" s="16"/>
      <c r="O36" s="16">
        <v>291</v>
      </c>
      <c r="P36" s="16">
        <v>0</v>
      </c>
      <c r="Q36" s="16">
        <v>291</v>
      </c>
      <c r="R36" s="16"/>
      <c r="S36" s="6">
        <f t="shared" si="4"/>
        <v>0.6563573883161512</v>
      </c>
      <c r="T36" s="20" t="s">
        <v>96</v>
      </c>
      <c r="U36" s="6">
        <f t="shared" si="4"/>
        <v>0.6563573883161512</v>
      </c>
    </row>
    <row r="37" spans="1:21">
      <c r="A37" s="11">
        <v>532</v>
      </c>
      <c r="B37" s="10" t="s">
        <v>30</v>
      </c>
      <c r="C37" s="16">
        <v>409</v>
      </c>
      <c r="D37" s="16">
        <v>5</v>
      </c>
      <c r="E37" s="16">
        <v>414</v>
      </c>
      <c r="F37" s="16"/>
      <c r="G37" s="16">
        <v>109</v>
      </c>
      <c r="H37" s="16">
        <v>2</v>
      </c>
      <c r="I37" s="16">
        <v>111</v>
      </c>
      <c r="J37" s="16"/>
      <c r="K37" s="16">
        <f t="shared" si="5"/>
        <v>518</v>
      </c>
      <c r="L37" s="16">
        <f t="shared" si="6"/>
        <v>7</v>
      </c>
      <c r="M37" s="16">
        <f t="shared" si="7"/>
        <v>525</v>
      </c>
      <c r="N37" s="16"/>
      <c r="O37" s="16">
        <v>778</v>
      </c>
      <c r="P37" s="16">
        <v>15</v>
      </c>
      <c r="Q37" s="16">
        <v>793</v>
      </c>
      <c r="R37" s="16"/>
      <c r="S37" s="6">
        <f t="shared" si="4"/>
        <v>0.66580976863753216</v>
      </c>
      <c r="T37" s="6">
        <f t="shared" si="4"/>
        <v>0.46666666666666667</v>
      </c>
      <c r="U37" s="6">
        <f t="shared" si="4"/>
        <v>0.66204287515762927</v>
      </c>
    </row>
    <row r="38" spans="1:21">
      <c r="A38" s="11">
        <v>517</v>
      </c>
      <c r="B38" s="10" t="s">
        <v>16</v>
      </c>
      <c r="C38" s="16">
        <v>394</v>
      </c>
      <c r="D38" s="16">
        <v>0</v>
      </c>
      <c r="E38" s="16">
        <v>394</v>
      </c>
      <c r="F38" s="16"/>
      <c r="G38" s="16">
        <v>62</v>
      </c>
      <c r="H38" s="16">
        <v>0</v>
      </c>
      <c r="I38" s="16">
        <v>62</v>
      </c>
      <c r="J38" s="16"/>
      <c r="K38" s="16">
        <f t="shared" si="5"/>
        <v>456</v>
      </c>
      <c r="L38" s="16">
        <f t="shared" si="6"/>
        <v>0</v>
      </c>
      <c r="M38" s="16">
        <f t="shared" si="7"/>
        <v>456</v>
      </c>
      <c r="N38" s="16"/>
      <c r="O38" s="16">
        <v>775</v>
      </c>
      <c r="P38" s="16">
        <v>0</v>
      </c>
      <c r="Q38" s="16">
        <v>775</v>
      </c>
      <c r="R38" s="16"/>
      <c r="S38" s="6">
        <f t="shared" si="4"/>
        <v>0.58838709677419354</v>
      </c>
      <c r="T38" s="20" t="s">
        <v>96</v>
      </c>
      <c r="U38" s="6">
        <f t="shared" si="4"/>
        <v>0.58838709677419354</v>
      </c>
    </row>
    <row r="39" spans="1:21">
      <c r="A39" s="11">
        <v>536</v>
      </c>
      <c r="B39" s="10" t="s">
        <v>34</v>
      </c>
      <c r="C39" s="16">
        <v>365</v>
      </c>
      <c r="D39" s="16">
        <v>0</v>
      </c>
      <c r="E39" s="16">
        <v>365</v>
      </c>
      <c r="F39" s="16"/>
      <c r="G39" s="16">
        <v>37</v>
      </c>
      <c r="H39" s="16">
        <v>0</v>
      </c>
      <c r="I39" s="16">
        <v>37</v>
      </c>
      <c r="J39" s="16"/>
      <c r="K39" s="16">
        <f t="shared" si="5"/>
        <v>402</v>
      </c>
      <c r="L39" s="16">
        <f t="shared" si="6"/>
        <v>0</v>
      </c>
      <c r="M39" s="16">
        <f t="shared" si="7"/>
        <v>402</v>
      </c>
      <c r="N39" s="16"/>
      <c r="O39" s="16">
        <v>575</v>
      </c>
      <c r="P39" s="16">
        <v>0</v>
      </c>
      <c r="Q39" s="16">
        <v>575</v>
      </c>
      <c r="R39" s="16"/>
      <c r="S39" s="6">
        <f t="shared" si="4"/>
        <v>0.69913043478260872</v>
      </c>
      <c r="T39" s="20" t="s">
        <v>96</v>
      </c>
      <c r="U39" s="6">
        <f t="shared" si="4"/>
        <v>0.69913043478260872</v>
      </c>
    </row>
    <row r="40" spans="1:21">
      <c r="A40" s="11">
        <v>526</v>
      </c>
      <c r="B40" s="10" t="s">
        <v>25</v>
      </c>
      <c r="C40" s="16">
        <v>216</v>
      </c>
      <c r="D40" s="16">
        <v>1</v>
      </c>
      <c r="E40" s="16">
        <v>217</v>
      </c>
      <c r="F40" s="16"/>
      <c r="G40" s="16">
        <v>14</v>
      </c>
      <c r="H40" s="16">
        <v>0</v>
      </c>
      <c r="I40" s="16">
        <v>14</v>
      </c>
      <c r="J40" s="16"/>
      <c r="K40" s="16">
        <f t="shared" si="5"/>
        <v>230</v>
      </c>
      <c r="L40" s="16">
        <f t="shared" si="6"/>
        <v>1</v>
      </c>
      <c r="M40" s="16">
        <f t="shared" si="7"/>
        <v>231</v>
      </c>
      <c r="N40" s="16"/>
      <c r="O40" s="16">
        <v>372</v>
      </c>
      <c r="P40" s="16">
        <v>1</v>
      </c>
      <c r="Q40" s="16">
        <v>373</v>
      </c>
      <c r="R40" s="16"/>
      <c r="S40" s="6">
        <f t="shared" si="4"/>
        <v>0.61827956989247312</v>
      </c>
      <c r="T40" s="6">
        <f t="shared" si="4"/>
        <v>1</v>
      </c>
      <c r="U40" s="6">
        <f t="shared" si="4"/>
        <v>0.61930294906166217</v>
      </c>
    </row>
    <row r="41" spans="1:21">
      <c r="A41" s="11">
        <v>530</v>
      </c>
      <c r="B41" s="10" t="s">
        <v>28</v>
      </c>
      <c r="C41" s="16">
        <v>115</v>
      </c>
      <c r="D41" s="16">
        <v>8</v>
      </c>
      <c r="E41" s="16">
        <v>123</v>
      </c>
      <c r="F41" s="16"/>
      <c r="G41" s="16">
        <v>17</v>
      </c>
      <c r="H41" s="16">
        <v>7</v>
      </c>
      <c r="I41" s="16">
        <v>24</v>
      </c>
      <c r="J41" s="16"/>
      <c r="K41" s="16">
        <f t="shared" si="5"/>
        <v>132</v>
      </c>
      <c r="L41" s="16">
        <f t="shared" si="6"/>
        <v>15</v>
      </c>
      <c r="M41" s="16">
        <f t="shared" si="7"/>
        <v>147</v>
      </c>
      <c r="N41" s="16"/>
      <c r="O41" s="16">
        <v>191</v>
      </c>
      <c r="P41" s="16">
        <v>23</v>
      </c>
      <c r="Q41" s="16">
        <v>214</v>
      </c>
      <c r="R41" s="16"/>
      <c r="S41" s="6">
        <f t="shared" si="4"/>
        <v>0.69109947643979053</v>
      </c>
      <c r="T41" s="6">
        <f t="shared" si="4"/>
        <v>0.65217391304347827</v>
      </c>
      <c r="U41" s="6">
        <f t="shared" si="4"/>
        <v>0.68691588785046731</v>
      </c>
    </row>
    <row r="42" spans="1:21">
      <c r="A42" s="11">
        <v>528</v>
      </c>
      <c r="B42" s="10" t="s">
        <v>27</v>
      </c>
      <c r="C42" s="16">
        <v>162</v>
      </c>
      <c r="D42" s="16">
        <v>0</v>
      </c>
      <c r="E42" s="16">
        <v>162</v>
      </c>
      <c r="F42" s="16"/>
      <c r="G42" s="16">
        <v>31</v>
      </c>
      <c r="H42" s="16">
        <v>0</v>
      </c>
      <c r="I42" s="16">
        <v>31</v>
      </c>
      <c r="J42" s="16"/>
      <c r="K42" s="16">
        <f t="shared" si="5"/>
        <v>193</v>
      </c>
      <c r="L42" s="16">
        <f t="shared" si="6"/>
        <v>0</v>
      </c>
      <c r="M42" s="16">
        <f t="shared" si="7"/>
        <v>193</v>
      </c>
      <c r="N42" s="16"/>
      <c r="O42" s="16">
        <v>308</v>
      </c>
      <c r="P42" s="16">
        <v>0</v>
      </c>
      <c r="Q42" s="16">
        <v>308</v>
      </c>
      <c r="R42" s="16"/>
      <c r="S42" s="6">
        <f t="shared" si="4"/>
        <v>0.62662337662337664</v>
      </c>
      <c r="T42" s="20" t="s">
        <v>96</v>
      </c>
      <c r="U42" s="6">
        <f t="shared" si="4"/>
        <v>0.62662337662337664</v>
      </c>
    </row>
    <row r="43" spans="1:21">
      <c r="A43" s="11">
        <v>524</v>
      </c>
      <c r="B43" s="10" t="s">
        <v>23</v>
      </c>
      <c r="C43" s="16">
        <v>566</v>
      </c>
      <c r="D43" s="16">
        <v>0</v>
      </c>
      <c r="E43" s="16">
        <v>566</v>
      </c>
      <c r="F43" s="16"/>
      <c r="G43" s="16">
        <v>109</v>
      </c>
      <c r="H43" s="16">
        <v>0</v>
      </c>
      <c r="I43" s="16">
        <v>109</v>
      </c>
      <c r="J43" s="16"/>
      <c r="K43" s="16">
        <f t="shared" si="5"/>
        <v>675</v>
      </c>
      <c r="L43" s="16">
        <f t="shared" si="6"/>
        <v>0</v>
      </c>
      <c r="M43" s="16">
        <f t="shared" si="7"/>
        <v>675</v>
      </c>
      <c r="N43" s="16"/>
      <c r="O43" s="16">
        <v>1055</v>
      </c>
      <c r="P43" s="16">
        <v>2</v>
      </c>
      <c r="Q43" s="16">
        <v>1057</v>
      </c>
      <c r="R43" s="16"/>
      <c r="S43" s="6">
        <f t="shared" si="4"/>
        <v>0.6398104265402843</v>
      </c>
      <c r="T43" s="6">
        <f t="shared" si="4"/>
        <v>0</v>
      </c>
      <c r="U43" s="6">
        <f t="shared" si="4"/>
        <v>0.6385998107852412</v>
      </c>
    </row>
    <row r="44" spans="1:21">
      <c r="A44" s="11">
        <v>527</v>
      </c>
      <c r="B44" s="10" t="s">
        <v>26</v>
      </c>
      <c r="C44" s="16">
        <v>173</v>
      </c>
      <c r="D44" s="16">
        <v>0</v>
      </c>
      <c r="E44" s="16">
        <v>173</v>
      </c>
      <c r="F44" s="16"/>
      <c r="G44" s="16">
        <v>17</v>
      </c>
      <c r="H44" s="16">
        <v>0</v>
      </c>
      <c r="I44" s="16">
        <v>17</v>
      </c>
      <c r="J44" s="16"/>
      <c r="K44" s="16">
        <f t="shared" si="5"/>
        <v>190</v>
      </c>
      <c r="L44" s="16">
        <f t="shared" si="6"/>
        <v>0</v>
      </c>
      <c r="M44" s="16">
        <f t="shared" si="7"/>
        <v>190</v>
      </c>
      <c r="N44" s="16"/>
      <c r="O44" s="16">
        <v>269</v>
      </c>
      <c r="P44" s="16">
        <v>0</v>
      </c>
      <c r="Q44" s="16">
        <v>269</v>
      </c>
      <c r="R44" s="16"/>
      <c r="S44" s="6">
        <f t="shared" si="4"/>
        <v>0.70631970260223054</v>
      </c>
      <c r="T44" s="20" t="s">
        <v>96</v>
      </c>
      <c r="U44" s="6">
        <f t="shared" si="4"/>
        <v>0.70631970260223054</v>
      </c>
    </row>
    <row r="45" spans="1:21">
      <c r="A45" s="11">
        <v>535</v>
      </c>
      <c r="B45" s="10" t="s">
        <v>33</v>
      </c>
      <c r="C45" s="16">
        <v>312</v>
      </c>
      <c r="D45" s="16">
        <v>16</v>
      </c>
      <c r="E45" s="16">
        <v>328</v>
      </c>
      <c r="F45" s="16"/>
      <c r="G45" s="16">
        <v>75</v>
      </c>
      <c r="H45" s="16">
        <v>1</v>
      </c>
      <c r="I45" s="16">
        <v>76</v>
      </c>
      <c r="J45" s="16"/>
      <c r="K45" s="16">
        <f t="shared" si="5"/>
        <v>387</v>
      </c>
      <c r="L45" s="16">
        <f t="shared" si="6"/>
        <v>17</v>
      </c>
      <c r="M45" s="16">
        <f t="shared" si="7"/>
        <v>404</v>
      </c>
      <c r="N45" s="16"/>
      <c r="O45" s="16">
        <v>511</v>
      </c>
      <c r="P45" s="16">
        <v>31</v>
      </c>
      <c r="Q45" s="16">
        <v>542</v>
      </c>
      <c r="R45" s="16"/>
      <c r="S45" s="6">
        <f t="shared" si="4"/>
        <v>0.75733855185909982</v>
      </c>
      <c r="T45" s="6">
        <f t="shared" si="4"/>
        <v>0.54838709677419351</v>
      </c>
      <c r="U45" s="6">
        <f t="shared" si="4"/>
        <v>0.74538745387453875</v>
      </c>
    </row>
    <row r="46" spans="1:21">
      <c r="A46" s="11">
        <v>505</v>
      </c>
      <c r="B46" s="10" t="s">
        <v>5</v>
      </c>
      <c r="C46" s="16">
        <v>192</v>
      </c>
      <c r="D46" s="16">
        <v>2</v>
      </c>
      <c r="E46" s="16">
        <v>194</v>
      </c>
      <c r="F46" s="16"/>
      <c r="G46" s="16">
        <v>42</v>
      </c>
      <c r="H46" s="16">
        <v>1</v>
      </c>
      <c r="I46" s="16">
        <v>43</v>
      </c>
      <c r="J46" s="16"/>
      <c r="K46" s="16">
        <f t="shared" si="5"/>
        <v>234</v>
      </c>
      <c r="L46" s="16">
        <f t="shared" si="6"/>
        <v>3</v>
      </c>
      <c r="M46" s="16">
        <f t="shared" si="7"/>
        <v>237</v>
      </c>
      <c r="N46" s="16"/>
      <c r="O46" s="16">
        <v>330</v>
      </c>
      <c r="P46" s="16">
        <v>6</v>
      </c>
      <c r="Q46" s="16">
        <v>336</v>
      </c>
      <c r="R46" s="16"/>
      <c r="S46" s="6">
        <f t="shared" si="4"/>
        <v>0.70909090909090911</v>
      </c>
      <c r="T46" s="6">
        <f t="shared" si="4"/>
        <v>0.5</v>
      </c>
      <c r="U46" s="6">
        <f t="shared" si="4"/>
        <v>0.7053571428571429</v>
      </c>
    </row>
    <row r="47" spans="1:21">
      <c r="A47" s="11">
        <v>515</v>
      </c>
      <c r="B47" s="10" t="s">
        <v>14</v>
      </c>
      <c r="C47" s="16">
        <v>199</v>
      </c>
      <c r="D47" s="16">
        <v>0</v>
      </c>
      <c r="E47" s="16">
        <v>199</v>
      </c>
      <c r="F47" s="16"/>
      <c r="G47" s="16">
        <v>30</v>
      </c>
      <c r="H47" s="16">
        <v>0</v>
      </c>
      <c r="I47" s="16">
        <v>30</v>
      </c>
      <c r="J47" s="16"/>
      <c r="K47" s="16">
        <f t="shared" si="5"/>
        <v>229</v>
      </c>
      <c r="L47" s="16">
        <f t="shared" si="6"/>
        <v>0</v>
      </c>
      <c r="M47" s="16">
        <f t="shared" si="7"/>
        <v>229</v>
      </c>
      <c r="N47" s="16"/>
      <c r="O47" s="16">
        <v>338</v>
      </c>
      <c r="P47" s="16">
        <v>0</v>
      </c>
      <c r="Q47" s="16">
        <v>338</v>
      </c>
      <c r="R47" s="16"/>
      <c r="S47" s="6">
        <f t="shared" si="4"/>
        <v>0.6775147928994083</v>
      </c>
      <c r="T47" s="20" t="s">
        <v>96</v>
      </c>
      <c r="U47" s="6">
        <f t="shared" si="4"/>
        <v>0.6775147928994083</v>
      </c>
    </row>
    <row r="48" spans="1:21">
      <c r="A48" s="11">
        <v>521</v>
      </c>
      <c r="B48" s="10" t="s">
        <v>20</v>
      </c>
      <c r="C48" s="16">
        <v>254</v>
      </c>
      <c r="D48" s="16">
        <v>0</v>
      </c>
      <c r="E48" s="16">
        <v>254</v>
      </c>
      <c r="F48" s="16"/>
      <c r="G48" s="16">
        <v>70</v>
      </c>
      <c r="H48" s="16">
        <v>0</v>
      </c>
      <c r="I48" s="16">
        <v>70</v>
      </c>
      <c r="J48" s="16"/>
      <c r="K48" s="16">
        <f t="shared" si="5"/>
        <v>324</v>
      </c>
      <c r="L48" s="16">
        <f t="shared" si="6"/>
        <v>0</v>
      </c>
      <c r="M48" s="16">
        <f t="shared" si="7"/>
        <v>324</v>
      </c>
      <c r="N48" s="16"/>
      <c r="O48" s="16">
        <v>522</v>
      </c>
      <c r="P48" s="16">
        <v>0</v>
      </c>
      <c r="Q48" s="16">
        <v>522</v>
      </c>
      <c r="R48" s="16"/>
      <c r="S48" s="6">
        <f t="shared" si="4"/>
        <v>0.62068965517241381</v>
      </c>
      <c r="T48" s="20" t="s">
        <v>96</v>
      </c>
      <c r="U48" s="6">
        <f t="shared" si="4"/>
        <v>0.62068965517241381</v>
      </c>
    </row>
    <row r="49" spans="1:21">
      <c r="A49" s="11">
        <v>537</v>
      </c>
      <c r="B49" s="10" t="s">
        <v>35</v>
      </c>
      <c r="C49" s="16">
        <v>331</v>
      </c>
      <c r="D49" s="16">
        <v>0</v>
      </c>
      <c r="E49" s="16">
        <v>331</v>
      </c>
      <c r="F49" s="16"/>
      <c r="G49" s="16">
        <v>48</v>
      </c>
      <c r="H49" s="16">
        <v>0</v>
      </c>
      <c r="I49" s="16">
        <v>48</v>
      </c>
      <c r="J49" s="16"/>
      <c r="K49" s="16">
        <f t="shared" si="5"/>
        <v>379</v>
      </c>
      <c r="L49" s="16">
        <f t="shared" si="6"/>
        <v>0</v>
      </c>
      <c r="M49" s="16">
        <f t="shared" si="7"/>
        <v>379</v>
      </c>
      <c r="N49" s="16"/>
      <c r="O49" s="16">
        <v>644</v>
      </c>
      <c r="P49" s="16">
        <v>1</v>
      </c>
      <c r="Q49" s="16">
        <v>645</v>
      </c>
      <c r="R49" s="16"/>
      <c r="S49" s="6">
        <f t="shared" si="4"/>
        <v>0.58850931677018636</v>
      </c>
      <c r="T49" s="6">
        <f t="shared" si="4"/>
        <v>0</v>
      </c>
      <c r="U49" s="6">
        <f t="shared" si="4"/>
        <v>0.58759689922480618</v>
      </c>
    </row>
    <row r="50" spans="1:21">
      <c r="A50" s="11">
        <v>511</v>
      </c>
      <c r="B50" s="10" t="s">
        <v>10</v>
      </c>
      <c r="C50" s="16">
        <v>169</v>
      </c>
      <c r="D50" s="16">
        <v>1</v>
      </c>
      <c r="E50" s="16">
        <v>170</v>
      </c>
      <c r="F50" s="16"/>
      <c r="G50" s="16">
        <v>26</v>
      </c>
      <c r="H50" s="16">
        <v>0</v>
      </c>
      <c r="I50" s="16">
        <v>26</v>
      </c>
      <c r="J50" s="16"/>
      <c r="K50" s="16">
        <f t="shared" si="5"/>
        <v>195</v>
      </c>
      <c r="L50" s="16">
        <f t="shared" si="6"/>
        <v>1</v>
      </c>
      <c r="M50" s="16">
        <f t="shared" si="7"/>
        <v>196</v>
      </c>
      <c r="N50" s="16"/>
      <c r="O50" s="16">
        <v>280</v>
      </c>
      <c r="P50" s="16">
        <v>1</v>
      </c>
      <c r="Q50" s="16">
        <v>281</v>
      </c>
      <c r="R50" s="16"/>
      <c r="S50" s="6">
        <f t="shared" si="4"/>
        <v>0.6964285714285714</v>
      </c>
      <c r="T50" s="6">
        <f t="shared" si="4"/>
        <v>1</v>
      </c>
      <c r="U50" s="6">
        <f t="shared" si="4"/>
        <v>0.697508896797153</v>
      </c>
    </row>
    <row r="51" spans="1:21">
      <c r="A51" s="11">
        <v>518</v>
      </c>
      <c r="B51" s="10" t="s">
        <v>17</v>
      </c>
      <c r="C51" s="16">
        <v>430</v>
      </c>
      <c r="D51" s="16">
        <v>1</v>
      </c>
      <c r="E51" s="16">
        <v>431</v>
      </c>
      <c r="F51" s="16"/>
      <c r="G51" s="16">
        <v>85</v>
      </c>
      <c r="H51" s="16">
        <v>0</v>
      </c>
      <c r="I51" s="16">
        <v>85</v>
      </c>
      <c r="J51" s="16"/>
      <c r="K51" s="16">
        <f t="shared" si="5"/>
        <v>515</v>
      </c>
      <c r="L51" s="16">
        <f t="shared" si="6"/>
        <v>1</v>
      </c>
      <c r="M51" s="16">
        <f t="shared" si="7"/>
        <v>516</v>
      </c>
      <c r="N51" s="16"/>
      <c r="O51" s="16">
        <v>772</v>
      </c>
      <c r="P51" s="16">
        <v>1</v>
      </c>
      <c r="Q51" s="16">
        <v>773</v>
      </c>
      <c r="R51" s="16"/>
      <c r="S51" s="6">
        <f t="shared" si="4"/>
        <v>0.66709844559585496</v>
      </c>
      <c r="T51" s="6">
        <f t="shared" si="4"/>
        <v>1</v>
      </c>
      <c r="U51" s="6">
        <f t="shared" si="4"/>
        <v>0.66752910737386806</v>
      </c>
    </row>
    <row r="52" spans="1:21">
      <c r="A52" s="11">
        <v>506</v>
      </c>
      <c r="B52" s="10" t="s">
        <v>6</v>
      </c>
      <c r="C52" s="16">
        <v>171</v>
      </c>
      <c r="D52" s="16">
        <v>0</v>
      </c>
      <c r="E52" s="16">
        <v>171</v>
      </c>
      <c r="F52" s="16"/>
      <c r="G52" s="16">
        <v>22</v>
      </c>
      <c r="H52" s="16">
        <v>0</v>
      </c>
      <c r="I52" s="16">
        <v>22</v>
      </c>
      <c r="J52" s="16"/>
      <c r="K52" s="16">
        <f t="shared" si="5"/>
        <v>193</v>
      </c>
      <c r="L52" s="16">
        <f t="shared" si="6"/>
        <v>0</v>
      </c>
      <c r="M52" s="16">
        <f t="shared" si="7"/>
        <v>193</v>
      </c>
      <c r="N52" s="16"/>
      <c r="O52" s="16">
        <v>272</v>
      </c>
      <c r="P52" s="16">
        <v>0</v>
      </c>
      <c r="Q52" s="16">
        <v>272</v>
      </c>
      <c r="R52" s="16"/>
      <c r="S52" s="6">
        <f t="shared" si="4"/>
        <v>0.7095588235294118</v>
      </c>
      <c r="T52" s="20" t="s">
        <v>96</v>
      </c>
      <c r="U52" s="6">
        <f t="shared" si="4"/>
        <v>0.7095588235294118</v>
      </c>
    </row>
    <row r="53" spans="1:21">
      <c r="A53" s="11">
        <v>531</v>
      </c>
      <c r="B53" s="10" t="s">
        <v>29</v>
      </c>
      <c r="C53" s="16">
        <v>83</v>
      </c>
      <c r="D53" s="16">
        <v>1</v>
      </c>
      <c r="E53" s="16">
        <v>84</v>
      </c>
      <c r="F53" s="16"/>
      <c r="G53" s="16">
        <v>23</v>
      </c>
      <c r="H53" s="16">
        <v>0</v>
      </c>
      <c r="I53" s="16">
        <v>23</v>
      </c>
      <c r="J53" s="16"/>
      <c r="K53" s="16">
        <f t="shared" si="5"/>
        <v>106</v>
      </c>
      <c r="L53" s="16">
        <f t="shared" si="6"/>
        <v>1</v>
      </c>
      <c r="M53" s="16">
        <f t="shared" si="7"/>
        <v>107</v>
      </c>
      <c r="N53" s="16"/>
      <c r="O53" s="16">
        <v>215</v>
      </c>
      <c r="P53" s="16">
        <v>1</v>
      </c>
      <c r="Q53" s="16">
        <v>216</v>
      </c>
      <c r="R53" s="16"/>
      <c r="S53" s="6">
        <f t="shared" si="4"/>
        <v>0.49302325581395351</v>
      </c>
      <c r="T53" s="6">
        <f t="shared" si="4"/>
        <v>1</v>
      </c>
      <c r="U53" s="6">
        <f t="shared" si="4"/>
        <v>0.49537037037037035</v>
      </c>
    </row>
    <row r="54" spans="1:21">
      <c r="A54" s="11">
        <v>510</v>
      </c>
      <c r="B54" s="10" t="s">
        <v>9</v>
      </c>
      <c r="C54" s="16">
        <v>496</v>
      </c>
      <c r="D54" s="16">
        <v>0</v>
      </c>
      <c r="E54" s="16">
        <v>496</v>
      </c>
      <c r="F54" s="16"/>
      <c r="G54" s="16">
        <v>134</v>
      </c>
      <c r="H54" s="16">
        <v>0</v>
      </c>
      <c r="I54" s="16">
        <v>134</v>
      </c>
      <c r="J54" s="16"/>
      <c r="K54" s="16">
        <f t="shared" si="5"/>
        <v>630</v>
      </c>
      <c r="L54" s="16">
        <f t="shared" si="6"/>
        <v>0</v>
      </c>
      <c r="M54" s="16">
        <f t="shared" si="7"/>
        <v>630</v>
      </c>
      <c r="N54" s="16"/>
      <c r="O54" s="16">
        <v>927</v>
      </c>
      <c r="P54" s="16">
        <v>0</v>
      </c>
      <c r="Q54" s="16">
        <v>927</v>
      </c>
      <c r="R54" s="16"/>
      <c r="S54" s="6">
        <f t="shared" si="4"/>
        <v>0.67961165048543692</v>
      </c>
      <c r="T54" s="20" t="s">
        <v>96</v>
      </c>
      <c r="U54" s="6">
        <f t="shared" si="4"/>
        <v>0.67961165048543692</v>
      </c>
    </row>
    <row r="55" spans="1:21">
      <c r="A55" s="11">
        <v>533</v>
      </c>
      <c r="B55" s="10" t="s">
        <v>31</v>
      </c>
      <c r="C55" s="16">
        <v>94</v>
      </c>
      <c r="D55" s="16">
        <v>0</v>
      </c>
      <c r="E55" s="16">
        <v>94</v>
      </c>
      <c r="F55" s="16"/>
      <c r="G55" s="16">
        <v>25</v>
      </c>
      <c r="H55" s="16">
        <v>0</v>
      </c>
      <c r="I55" s="16">
        <v>25</v>
      </c>
      <c r="J55" s="16"/>
      <c r="K55" s="16">
        <f t="shared" si="5"/>
        <v>119</v>
      </c>
      <c r="L55" s="16">
        <f t="shared" si="6"/>
        <v>0</v>
      </c>
      <c r="M55" s="16">
        <f t="shared" si="7"/>
        <v>119</v>
      </c>
      <c r="N55" s="16"/>
      <c r="O55" s="16">
        <v>222</v>
      </c>
      <c r="P55" s="16">
        <v>0</v>
      </c>
      <c r="Q55" s="16">
        <v>222</v>
      </c>
      <c r="R55" s="16"/>
      <c r="S55" s="6">
        <f t="shared" si="4"/>
        <v>0.536036036036036</v>
      </c>
      <c r="T55" s="20" t="s">
        <v>96</v>
      </c>
      <c r="U55" s="6">
        <f t="shared" si="4"/>
        <v>0.536036036036036</v>
      </c>
    </row>
    <row r="56" spans="1:21">
      <c r="A56" s="11">
        <v>522</v>
      </c>
      <c r="B56" s="10" t="s">
        <v>21</v>
      </c>
      <c r="C56" s="16">
        <v>1033</v>
      </c>
      <c r="D56" s="16">
        <v>0</v>
      </c>
      <c r="E56" s="16">
        <v>1033</v>
      </c>
      <c r="F56" s="16"/>
      <c r="G56" s="16">
        <v>117</v>
      </c>
      <c r="H56" s="16">
        <v>0</v>
      </c>
      <c r="I56" s="16">
        <v>117</v>
      </c>
      <c r="J56" s="16"/>
      <c r="K56" s="16">
        <f t="shared" si="5"/>
        <v>1150</v>
      </c>
      <c r="L56" s="16">
        <f t="shared" si="6"/>
        <v>0</v>
      </c>
      <c r="M56" s="16">
        <f t="shared" si="7"/>
        <v>1150</v>
      </c>
      <c r="N56" s="16"/>
      <c r="O56" s="16">
        <v>1709</v>
      </c>
      <c r="P56" s="16">
        <v>0</v>
      </c>
      <c r="Q56" s="16">
        <v>1709</v>
      </c>
      <c r="R56" s="16"/>
      <c r="S56" s="6">
        <f t="shared" si="4"/>
        <v>0.67290813341135169</v>
      </c>
      <c r="T56" s="20" t="s">
        <v>96</v>
      </c>
      <c r="U56" s="6">
        <f t="shared" si="4"/>
        <v>0.67290813341135169</v>
      </c>
    </row>
    <row r="57" spans="1:21">
      <c r="A57" s="11">
        <v>534</v>
      </c>
      <c r="B57" s="10" t="s">
        <v>32</v>
      </c>
      <c r="C57" s="16">
        <v>47</v>
      </c>
      <c r="D57" s="16">
        <v>0</v>
      </c>
      <c r="E57" s="16">
        <v>47</v>
      </c>
      <c r="F57" s="16"/>
      <c r="G57" s="16">
        <v>2</v>
      </c>
      <c r="H57" s="16">
        <v>0</v>
      </c>
      <c r="I57" s="16">
        <v>2</v>
      </c>
      <c r="J57" s="16"/>
      <c r="K57" s="16">
        <f t="shared" si="5"/>
        <v>49</v>
      </c>
      <c r="L57" s="16">
        <f t="shared" si="6"/>
        <v>0</v>
      </c>
      <c r="M57" s="16">
        <f t="shared" si="7"/>
        <v>49</v>
      </c>
      <c r="N57" s="16"/>
      <c r="O57" s="16">
        <v>83</v>
      </c>
      <c r="P57" s="16">
        <v>0</v>
      </c>
      <c r="Q57" s="16">
        <v>83</v>
      </c>
      <c r="R57" s="16"/>
      <c r="S57" s="6">
        <f t="shared" si="4"/>
        <v>0.59036144578313254</v>
      </c>
      <c r="T57" s="20" t="s">
        <v>96</v>
      </c>
      <c r="U57" s="6">
        <f t="shared" si="4"/>
        <v>0.59036144578313254</v>
      </c>
    </row>
    <row r="58" spans="1:21">
      <c r="A58" s="11">
        <v>504</v>
      </c>
      <c r="B58" s="10" t="s">
        <v>4</v>
      </c>
      <c r="C58" s="16">
        <v>421</v>
      </c>
      <c r="D58" s="16">
        <v>33</v>
      </c>
      <c r="E58" s="16">
        <v>454</v>
      </c>
      <c r="F58" s="16"/>
      <c r="G58" s="16">
        <v>79</v>
      </c>
      <c r="H58" s="16">
        <v>6</v>
      </c>
      <c r="I58" s="16">
        <v>85</v>
      </c>
      <c r="J58" s="16"/>
      <c r="K58" s="16">
        <f t="shared" si="5"/>
        <v>500</v>
      </c>
      <c r="L58" s="16">
        <f t="shared" si="6"/>
        <v>39</v>
      </c>
      <c r="M58" s="16">
        <f t="shared" si="7"/>
        <v>539</v>
      </c>
      <c r="N58" s="16"/>
      <c r="O58" s="16">
        <v>743</v>
      </c>
      <c r="P58" s="16">
        <v>56</v>
      </c>
      <c r="Q58" s="16">
        <v>799</v>
      </c>
      <c r="R58" s="16"/>
      <c r="S58" s="6">
        <f t="shared" si="4"/>
        <v>0.67294751009421261</v>
      </c>
      <c r="T58" s="6">
        <f t="shared" si="4"/>
        <v>0.6964285714285714</v>
      </c>
      <c r="U58" s="6">
        <f t="shared" si="4"/>
        <v>0.67459324155193989</v>
      </c>
    </row>
    <row r="59" spans="1:21">
      <c r="A59" s="11">
        <v>516</v>
      </c>
      <c r="B59" s="10" t="s">
        <v>15</v>
      </c>
      <c r="C59" s="16">
        <v>576</v>
      </c>
      <c r="D59" s="16">
        <v>1</v>
      </c>
      <c r="E59" s="16">
        <v>577</v>
      </c>
      <c r="F59" s="16"/>
      <c r="G59" s="16">
        <v>146</v>
      </c>
      <c r="H59" s="16">
        <v>0</v>
      </c>
      <c r="I59" s="16">
        <v>146</v>
      </c>
      <c r="J59" s="16"/>
      <c r="K59" s="16">
        <f t="shared" si="5"/>
        <v>722</v>
      </c>
      <c r="L59" s="16">
        <f t="shared" si="6"/>
        <v>1</v>
      </c>
      <c r="M59" s="16">
        <f t="shared" si="7"/>
        <v>723</v>
      </c>
      <c r="N59" s="16"/>
      <c r="O59" s="16">
        <v>1111</v>
      </c>
      <c r="P59" s="16">
        <v>8</v>
      </c>
      <c r="Q59" s="16">
        <v>1119</v>
      </c>
      <c r="R59" s="16"/>
      <c r="S59" s="6">
        <f t="shared" si="4"/>
        <v>0.64986498649864988</v>
      </c>
      <c r="T59" s="6">
        <f t="shared" si="4"/>
        <v>0.125</v>
      </c>
      <c r="U59" s="6">
        <f t="shared" si="4"/>
        <v>0.64611260053619302</v>
      </c>
    </row>
    <row r="60" spans="1:21" s="13" customFormat="1">
      <c r="A60" s="11">
        <v>539</v>
      </c>
      <c r="B60" s="10" t="s">
        <v>36</v>
      </c>
      <c r="C60" s="17">
        <v>174</v>
      </c>
      <c r="D60" s="17">
        <v>0</v>
      </c>
      <c r="E60" s="17">
        <v>174</v>
      </c>
      <c r="F60" s="17"/>
      <c r="G60" s="17">
        <v>23</v>
      </c>
      <c r="H60" s="17">
        <v>0</v>
      </c>
      <c r="I60" s="17">
        <v>23</v>
      </c>
      <c r="J60" s="17"/>
      <c r="K60" s="17">
        <f t="shared" si="5"/>
        <v>197</v>
      </c>
      <c r="L60" s="17">
        <f t="shared" si="6"/>
        <v>0</v>
      </c>
      <c r="M60" s="17">
        <f t="shared" si="7"/>
        <v>197</v>
      </c>
      <c r="N60" s="17"/>
      <c r="O60" s="17">
        <v>311</v>
      </c>
      <c r="P60" s="17">
        <v>0</v>
      </c>
      <c r="Q60" s="17">
        <v>311</v>
      </c>
      <c r="R60" s="17"/>
      <c r="S60" s="14">
        <f t="shared" si="4"/>
        <v>0.63344051446945338</v>
      </c>
      <c r="T60" s="23" t="s">
        <v>96</v>
      </c>
      <c r="U60" s="14">
        <f t="shared" si="4"/>
        <v>0.63344051446945338</v>
      </c>
    </row>
    <row r="61" spans="1:21">
      <c r="A61" s="11"/>
      <c r="B61" s="10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6"/>
      <c r="T61" s="6"/>
      <c r="U61" s="6"/>
    </row>
    <row r="62" spans="1:21">
      <c r="A62" s="10" t="s">
        <v>53</v>
      </c>
      <c r="B62" s="10" t="s">
        <v>66</v>
      </c>
      <c r="C62" s="16">
        <v>12518</v>
      </c>
      <c r="D62" s="16">
        <v>198</v>
      </c>
      <c r="E62" s="16">
        <v>12716</v>
      </c>
      <c r="F62" s="16"/>
      <c r="G62" s="16">
        <v>2410</v>
      </c>
      <c r="H62" s="16">
        <v>37</v>
      </c>
      <c r="I62" s="16">
        <v>2447</v>
      </c>
      <c r="J62" s="16"/>
      <c r="K62" s="16">
        <f>G62+C62</f>
        <v>14928</v>
      </c>
      <c r="L62" s="16">
        <f>H62+D62</f>
        <v>235</v>
      </c>
      <c r="M62" s="16">
        <f>I62+E62</f>
        <v>15163</v>
      </c>
      <c r="N62" s="16"/>
      <c r="O62" s="16">
        <v>22942</v>
      </c>
      <c r="P62" s="16">
        <v>357</v>
      </c>
      <c r="Q62" s="16">
        <v>23299</v>
      </c>
      <c r="R62" s="16"/>
      <c r="S62" s="6">
        <f t="shared" si="4"/>
        <v>0.65068433440850837</v>
      </c>
      <c r="T62" s="6">
        <f t="shared" si="4"/>
        <v>0.65826330532212884</v>
      </c>
      <c r="U62" s="6">
        <f t="shared" si="4"/>
        <v>0.65080046353920773</v>
      </c>
    </row>
    <row r="63" spans="1:21">
      <c r="A63" s="10"/>
      <c r="B63" s="10"/>
      <c r="C63" s="1"/>
      <c r="D63" s="1"/>
      <c r="E63" s="1"/>
    </row>
    <row r="64" spans="1:21">
      <c r="A64" s="21" t="s">
        <v>68</v>
      </c>
      <c r="B64" s="10"/>
      <c r="C64" s="1"/>
      <c r="D64" s="1"/>
      <c r="E64" s="1"/>
    </row>
  </sheetData>
  <printOptions horizontalCentered="1"/>
  <pageMargins left="0.45" right="0.45" top="0.25" bottom="0.25" header="0.3" footer="0.3"/>
  <pageSetup scale="6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3P1 limeng  2007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2010-05-05T20:03:54Z</cp:lastPrinted>
  <dcterms:created xsi:type="dcterms:W3CDTF">2010-03-09T15:36:48Z</dcterms:created>
  <dcterms:modified xsi:type="dcterms:W3CDTF">2010-05-06T19:02:57Z</dcterms:modified>
</cp:coreProperties>
</file>